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VHČ2015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<sst xmlns="http://schemas.openxmlformats.org/spreadsheetml/2006/main" count="112" uniqueCount="71">
  <si>
    <t>pronájem bytů</t>
  </si>
  <si>
    <t>materiál</t>
  </si>
  <si>
    <t>mzdy</t>
  </si>
  <si>
    <t>zákonné pojištění</t>
  </si>
  <si>
    <t>pronájmy nebyt prostor</t>
  </si>
  <si>
    <t>úroky</t>
  </si>
  <si>
    <t>pronájmy pozemků</t>
  </si>
  <si>
    <t>energie</t>
  </si>
  <si>
    <t>opravy a udržování</t>
  </si>
  <si>
    <t>byty</t>
  </si>
  <si>
    <t>nebyty</t>
  </si>
  <si>
    <t>pozemek</t>
  </si>
  <si>
    <t>ostatní služby</t>
  </si>
  <si>
    <t>měsíc</t>
  </si>
  <si>
    <t>rok</t>
  </si>
  <si>
    <t>Q</t>
  </si>
  <si>
    <t>zpravodaj</t>
  </si>
  <si>
    <t>Dopravní podnik</t>
  </si>
  <si>
    <t>Zpracovala:  Vagnerová</t>
  </si>
  <si>
    <t>období</t>
  </si>
  <si>
    <t>částka</t>
  </si>
  <si>
    <t>odpisy</t>
  </si>
  <si>
    <t>Výnosy</t>
  </si>
  <si>
    <t>Náklady</t>
  </si>
  <si>
    <t>výnosy  celkem</t>
  </si>
  <si>
    <t>náklady  celkem</t>
  </si>
  <si>
    <t>hospodářský výsledek</t>
  </si>
  <si>
    <t>ostatní</t>
  </si>
  <si>
    <t>Návrh rozpočtu VHČ MČ Praha - Satalice na rok 2016</t>
  </si>
  <si>
    <t>výnosy z prodeje služeb</t>
  </si>
  <si>
    <t>leden-březen</t>
  </si>
  <si>
    <t>duben-prosinec</t>
  </si>
  <si>
    <t>březen-prosinec</t>
  </si>
  <si>
    <t>Horáková par.stání 331</t>
  </si>
  <si>
    <t>Beníšek</t>
  </si>
  <si>
    <t>Křížek</t>
  </si>
  <si>
    <t>Zavaďák</t>
  </si>
  <si>
    <t>Bytové dr. K Rokli</t>
  </si>
  <si>
    <t>Koutecký 3x kontejner</t>
  </si>
  <si>
    <t>Pavelka</t>
  </si>
  <si>
    <t>čermáková</t>
  </si>
  <si>
    <t>Rekrutyak par.stání 331</t>
  </si>
  <si>
    <t>Pottex</t>
  </si>
  <si>
    <t>OFT</t>
  </si>
  <si>
    <t>pole MAJ</t>
  </si>
  <si>
    <t>Vin Agro</t>
  </si>
  <si>
    <t>Chaloupka</t>
  </si>
  <si>
    <t>Bytové dr. U Obory</t>
  </si>
  <si>
    <t>K Radonicům</t>
  </si>
  <si>
    <t>U Řempa</t>
  </si>
  <si>
    <t>Před Tratí</t>
  </si>
  <si>
    <t>prodej pozemků</t>
  </si>
  <si>
    <t>účet</t>
  </si>
  <si>
    <t>ostatní náklady  z činnosti</t>
  </si>
  <si>
    <t>prodané pozemky</t>
  </si>
  <si>
    <t>výnosy z přecenění RH</t>
  </si>
  <si>
    <t>č.p.51</t>
  </si>
  <si>
    <t>č.p.137</t>
  </si>
  <si>
    <t>č.p.331</t>
  </si>
  <si>
    <t>č.p.59</t>
  </si>
  <si>
    <t>č.p.268</t>
  </si>
  <si>
    <t>č.p.90</t>
  </si>
  <si>
    <t>č.p.398</t>
  </si>
  <si>
    <t>č.p.78</t>
  </si>
  <si>
    <t>č.p.385</t>
  </si>
  <si>
    <t>č.p.18</t>
  </si>
  <si>
    <t>č.p.8</t>
  </si>
  <si>
    <t>č.ev.11</t>
  </si>
  <si>
    <t>Vodafone č.p.51</t>
  </si>
  <si>
    <t>č.p.78 T-Mobile</t>
  </si>
  <si>
    <t>č.p.397 Sportareál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</si>
</sst>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5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5" fontId="3" fillId="0" borderId="23" xfId="0" applyNumberFormat="1" applyFont="1" applyBorder="1" applyAlignment="1">
      <alignment horizontal="right"/>
    </xf>
    <xf numFmtId="16" fontId="3" fillId="0" borderId="2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65" fontId="3" fillId="0" borderId="28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19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2.375" style="0" customWidth="1"/>
    <col min="2" max="2" width="23.00390625" style="0" customWidth="1"/>
    <col min="3" max="3" width="12.375" style="0" customWidth="1"/>
    <col min="4" max="4" width="20.125" style="0" customWidth="1"/>
    <col min="5" max="5" width="20.625" style="0" customWidth="1"/>
    <col min="6" max="6" width="19.25390625" style="0" customWidth="1"/>
  </cols>
  <sheetData>
    <row r="1" spans="1:5" ht="15.75">
      <c r="A1" s="2" t="s">
        <v>28</v>
      </c>
      <c r="B1" s="3"/>
      <c r="C1" s="3"/>
      <c r="D1" s="19"/>
      <c r="E1" s="3"/>
    </row>
    <row r="2" spans="1:5" ht="15">
      <c r="A2" s="3"/>
      <c r="B2" s="3"/>
      <c r="C2" s="4"/>
      <c r="D2" s="19"/>
      <c r="E2" s="3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6.5" thickBot="1">
      <c r="A5" s="2" t="s">
        <v>22</v>
      </c>
      <c r="B5" s="4"/>
      <c r="C5" s="43" t="s">
        <v>52</v>
      </c>
      <c r="D5" s="3"/>
      <c r="E5" s="3"/>
    </row>
    <row r="6" spans="1:5" ht="15">
      <c r="A6" s="15" t="s">
        <v>0</v>
      </c>
      <c r="B6" s="8">
        <f>D41</f>
        <v>1045800</v>
      </c>
      <c r="C6" s="43">
        <v>603</v>
      </c>
      <c r="D6" s="3"/>
      <c r="E6" s="3"/>
    </row>
    <row r="7" spans="1:5" ht="15">
      <c r="A7" s="14" t="s">
        <v>29</v>
      </c>
      <c r="B7" s="9">
        <v>11000</v>
      </c>
      <c r="C7" s="43">
        <v>602</v>
      </c>
      <c r="D7" s="3"/>
      <c r="E7" s="3"/>
    </row>
    <row r="8" spans="1:5" ht="15">
      <c r="A8" s="14" t="s">
        <v>6</v>
      </c>
      <c r="B8" s="17">
        <f>D75</f>
        <v>207503</v>
      </c>
      <c r="C8" s="43">
        <v>603</v>
      </c>
      <c r="D8" s="3"/>
      <c r="E8" s="3"/>
    </row>
    <row r="9" spans="1:5" ht="15">
      <c r="A9" s="14" t="s">
        <v>4</v>
      </c>
      <c r="B9" s="9">
        <f>D55</f>
        <v>1440030</v>
      </c>
      <c r="C9" s="43">
        <v>603</v>
      </c>
      <c r="D9" s="3"/>
      <c r="E9" s="3"/>
    </row>
    <row r="10" spans="1:5" ht="15">
      <c r="A10" s="14" t="s">
        <v>5</v>
      </c>
      <c r="B10" s="9">
        <v>190000</v>
      </c>
      <c r="C10" s="43">
        <v>662</v>
      </c>
      <c r="D10" s="3"/>
      <c r="E10" s="3"/>
    </row>
    <row r="11" spans="1:5" ht="15">
      <c r="A11" s="14" t="s">
        <v>51</v>
      </c>
      <c r="B11" s="9">
        <v>1928900</v>
      </c>
      <c r="C11" s="43">
        <v>647</v>
      </c>
      <c r="D11" s="3"/>
      <c r="E11" s="3"/>
    </row>
    <row r="12" spans="1:5" ht="15">
      <c r="A12" s="14" t="s">
        <v>55</v>
      </c>
      <c r="B12" s="9">
        <v>1039125</v>
      </c>
      <c r="C12" s="43">
        <v>664</v>
      </c>
      <c r="D12" s="3"/>
      <c r="E12" s="3"/>
    </row>
    <row r="13" spans="1:5" ht="16.5" thickBot="1">
      <c r="A13" s="16" t="s">
        <v>24</v>
      </c>
      <c r="B13" s="10">
        <f>SUM(B6:B12)</f>
        <v>5862358</v>
      </c>
      <c r="C13" s="44"/>
      <c r="D13" s="3"/>
      <c r="E13" s="3"/>
    </row>
    <row r="14" spans="1:5" ht="15">
      <c r="A14" s="5"/>
      <c r="B14" s="6"/>
      <c r="C14" s="44"/>
      <c r="D14" s="3"/>
      <c r="E14" s="3"/>
    </row>
    <row r="15" spans="1:5" ht="16.5" thickBot="1">
      <c r="A15" s="7" t="s">
        <v>23</v>
      </c>
      <c r="B15" s="6"/>
      <c r="C15" s="43" t="s">
        <v>52</v>
      </c>
      <c r="D15" s="3"/>
      <c r="E15" s="3"/>
    </row>
    <row r="16" spans="1:5" ht="15">
      <c r="A16" s="15" t="s">
        <v>7</v>
      </c>
      <c r="B16" s="8">
        <v>22000</v>
      </c>
      <c r="C16" s="43">
        <v>502</v>
      </c>
      <c r="D16" s="3"/>
      <c r="E16" s="3"/>
    </row>
    <row r="17" spans="1:5" ht="15">
      <c r="A17" s="14" t="s">
        <v>1</v>
      </c>
      <c r="B17" s="9">
        <v>25000</v>
      </c>
      <c r="C17" s="43">
        <v>501</v>
      </c>
      <c r="D17" s="3"/>
      <c r="E17" s="3"/>
    </row>
    <row r="18" spans="1:5" ht="15">
      <c r="A18" s="14" t="s">
        <v>2</v>
      </c>
      <c r="B18" s="9">
        <v>680000</v>
      </c>
      <c r="C18" s="43">
        <v>521</v>
      </c>
      <c r="D18" s="3"/>
      <c r="E18" s="3"/>
    </row>
    <row r="19" spans="1:5" ht="15">
      <c r="A19" s="14" t="s">
        <v>3</v>
      </c>
      <c r="B19" s="9">
        <v>230000</v>
      </c>
      <c r="C19" s="43">
        <v>524</v>
      </c>
      <c r="D19" s="3"/>
      <c r="E19" s="3"/>
    </row>
    <row r="20" spans="1:5" ht="15">
      <c r="A20" s="14" t="s">
        <v>12</v>
      </c>
      <c r="B20" s="9">
        <v>150000</v>
      </c>
      <c r="C20" s="43">
        <v>518</v>
      </c>
      <c r="D20" s="3"/>
      <c r="E20" s="3"/>
    </row>
    <row r="21" spans="1:5" ht="15">
      <c r="A21" s="14" t="s">
        <v>8</v>
      </c>
      <c r="B21" s="9">
        <v>600000</v>
      </c>
      <c r="C21" s="43">
        <v>511</v>
      </c>
      <c r="D21" s="3"/>
      <c r="E21" s="3"/>
    </row>
    <row r="22" spans="1:6" ht="15">
      <c r="A22" s="3" t="s">
        <v>53</v>
      </c>
      <c r="B22" s="18">
        <v>20000</v>
      </c>
      <c r="C22" s="43">
        <v>549</v>
      </c>
      <c r="D22" s="3"/>
      <c r="E22" s="3"/>
      <c r="F22" s="1"/>
    </row>
    <row r="23" spans="1:6" ht="15">
      <c r="A23" s="14" t="s">
        <v>21</v>
      </c>
      <c r="B23" s="9">
        <v>995000</v>
      </c>
      <c r="C23" s="43">
        <v>551</v>
      </c>
      <c r="D23" s="3"/>
      <c r="E23" s="3"/>
      <c r="F23" s="1"/>
    </row>
    <row r="24" spans="1:6" ht="15.75">
      <c r="A24" s="14" t="s">
        <v>54</v>
      </c>
      <c r="B24" s="9">
        <v>1041072</v>
      </c>
      <c r="C24" s="45">
        <v>554</v>
      </c>
      <c r="D24" s="3"/>
      <c r="E24" s="2"/>
      <c r="F24" s="1"/>
    </row>
    <row r="25" spans="1:6" ht="15.75">
      <c r="A25" s="14"/>
      <c r="B25" s="9"/>
      <c r="C25" s="3"/>
      <c r="D25" s="3"/>
      <c r="E25" s="2"/>
      <c r="F25" s="1"/>
    </row>
    <row r="26" spans="1:4" ht="16.5" thickBot="1">
      <c r="A26" s="16" t="s">
        <v>25</v>
      </c>
      <c r="B26" s="10">
        <f>SUM(B16:B25)</f>
        <v>3763072</v>
      </c>
      <c r="C26" s="3"/>
      <c r="D26" s="3"/>
    </row>
    <row r="27" spans="1:5" ht="15">
      <c r="A27" s="3"/>
      <c r="B27" s="3"/>
      <c r="C27" s="3"/>
      <c r="D27" s="3"/>
      <c r="E27" s="3"/>
    </row>
    <row r="28" spans="1:6" ht="15.75" thickBot="1">
      <c r="A28" s="3"/>
      <c r="B28" s="3"/>
      <c r="C28" s="3"/>
      <c r="D28" s="3"/>
      <c r="E28" s="3"/>
      <c r="F28" s="1"/>
    </row>
    <row r="29" spans="1:5" ht="16.5" thickBot="1">
      <c r="A29" s="11" t="s">
        <v>26</v>
      </c>
      <c r="B29" s="12">
        <f>B13-B26</f>
        <v>2099286</v>
      </c>
      <c r="C29" s="3"/>
      <c r="D29" s="3"/>
      <c r="E29" s="3"/>
    </row>
    <row r="30" spans="1:6" ht="15">
      <c r="A30" s="3"/>
      <c r="B30" s="3"/>
      <c r="C30" s="3"/>
      <c r="D30" s="3"/>
      <c r="E30" s="3"/>
      <c r="F30" s="1"/>
    </row>
    <row r="31" spans="1:6" ht="12.75">
      <c r="A31" s="21"/>
      <c r="B31" s="21" t="s">
        <v>19</v>
      </c>
      <c r="C31" s="21" t="s">
        <v>20</v>
      </c>
      <c r="D31" s="22" t="s">
        <v>14</v>
      </c>
      <c r="E31" s="21"/>
      <c r="F31" s="1"/>
    </row>
    <row r="32" spans="1:5" ht="12.75">
      <c r="A32" s="23" t="s">
        <v>9</v>
      </c>
      <c r="B32" s="24" t="s">
        <v>13</v>
      </c>
      <c r="C32" s="24">
        <v>17040</v>
      </c>
      <c r="D32" s="25">
        <f aca="true" t="shared" si="0" ref="D32:D39">C32*12</f>
        <v>204480</v>
      </c>
      <c r="E32" s="21" t="s">
        <v>56</v>
      </c>
    </row>
    <row r="33" spans="1:5" ht="12.75">
      <c r="A33" s="26"/>
      <c r="B33" s="27" t="s">
        <v>13</v>
      </c>
      <c r="C33" s="27">
        <v>15878</v>
      </c>
      <c r="D33" s="28">
        <f t="shared" si="0"/>
        <v>190536</v>
      </c>
      <c r="E33" s="21" t="s">
        <v>57</v>
      </c>
    </row>
    <row r="34" spans="1:5" ht="12.75">
      <c r="A34" s="26"/>
      <c r="B34" s="29" t="s">
        <v>13</v>
      </c>
      <c r="C34" s="27">
        <v>17349</v>
      </c>
      <c r="D34" s="28">
        <v>208188</v>
      </c>
      <c r="E34" s="21" t="s">
        <v>58</v>
      </c>
    </row>
    <row r="35" spans="1:5" ht="12.75">
      <c r="A35" s="26"/>
      <c r="B35" s="27" t="s">
        <v>13</v>
      </c>
      <c r="C35" s="27">
        <v>6569</v>
      </c>
      <c r="D35" s="28">
        <f t="shared" si="0"/>
        <v>78828</v>
      </c>
      <c r="E35" s="21" t="s">
        <v>59</v>
      </c>
    </row>
    <row r="36" spans="1:5" ht="12.75">
      <c r="A36" s="26"/>
      <c r="B36" s="27" t="s">
        <v>13</v>
      </c>
      <c r="C36" s="27">
        <v>4436</v>
      </c>
      <c r="D36" s="28">
        <f t="shared" si="0"/>
        <v>53232</v>
      </c>
      <c r="E36" s="21" t="s">
        <v>60</v>
      </c>
    </row>
    <row r="37" spans="1:5" ht="12.75">
      <c r="A37" s="26"/>
      <c r="B37" s="27" t="s">
        <v>13</v>
      </c>
      <c r="C37" s="27">
        <v>3895</v>
      </c>
      <c r="D37" s="28">
        <f t="shared" si="0"/>
        <v>46740</v>
      </c>
      <c r="E37" s="21" t="s">
        <v>61</v>
      </c>
    </row>
    <row r="38" spans="1:5" ht="12.75">
      <c r="A38" s="26"/>
      <c r="B38" s="27" t="s">
        <v>13</v>
      </c>
      <c r="C38" s="27">
        <v>3756</v>
      </c>
      <c r="D38" s="28">
        <f t="shared" si="0"/>
        <v>45072</v>
      </c>
      <c r="E38" s="21" t="s">
        <v>62</v>
      </c>
    </row>
    <row r="39" spans="1:5" ht="12.75">
      <c r="A39" s="26"/>
      <c r="B39" s="27" t="s">
        <v>13</v>
      </c>
      <c r="C39" s="27">
        <v>18227</v>
      </c>
      <c r="D39" s="28">
        <f t="shared" si="0"/>
        <v>218724</v>
      </c>
      <c r="E39" s="21" t="s">
        <v>63</v>
      </c>
    </row>
    <row r="40" spans="1:4" ht="12.75">
      <c r="A40" s="30"/>
      <c r="B40" s="31"/>
      <c r="C40" s="32"/>
      <c r="D40" s="33"/>
    </row>
    <row r="41" spans="1:5" ht="12.75">
      <c r="A41" s="34"/>
      <c r="B41" s="35"/>
      <c r="C41" s="36">
        <f>SUM(C32:C40)</f>
        <v>87150</v>
      </c>
      <c r="D41" s="37">
        <f>SUM(D32:D40)</f>
        <v>1045800</v>
      </c>
      <c r="E41" s="21"/>
    </row>
    <row r="42" spans="1:6" ht="12.75">
      <c r="A42" s="23" t="s">
        <v>10</v>
      </c>
      <c r="B42" s="24" t="s">
        <v>13</v>
      </c>
      <c r="C42" s="21">
        <v>25609</v>
      </c>
      <c r="D42" s="25">
        <f aca="true" t="shared" si="1" ref="D42:D50">C42*12</f>
        <v>307308</v>
      </c>
      <c r="E42" s="21" t="s">
        <v>59</v>
      </c>
      <c r="F42" s="20"/>
    </row>
    <row r="43" spans="1:5" ht="12.75">
      <c r="A43" s="26"/>
      <c r="B43" s="27" t="s">
        <v>30</v>
      </c>
      <c r="C43" s="21">
        <v>9980</v>
      </c>
      <c r="D43" s="28">
        <v>29940</v>
      </c>
      <c r="E43" s="21" t="s">
        <v>64</v>
      </c>
    </row>
    <row r="44" spans="1:5" ht="12.75">
      <c r="A44" s="26"/>
      <c r="B44" s="27" t="s">
        <v>31</v>
      </c>
      <c r="C44" s="21">
        <v>6430</v>
      </c>
      <c r="D44" s="28">
        <v>57870</v>
      </c>
      <c r="E44" s="21" t="s">
        <v>64</v>
      </c>
    </row>
    <row r="45" spans="1:5" ht="12.75">
      <c r="A45" s="26"/>
      <c r="B45" s="27" t="s">
        <v>13</v>
      </c>
      <c r="C45" s="21">
        <v>7150</v>
      </c>
      <c r="D45" s="28">
        <f t="shared" si="1"/>
        <v>85800</v>
      </c>
      <c r="E45" s="21" t="s">
        <v>65</v>
      </c>
    </row>
    <row r="46" spans="1:5" ht="12.75">
      <c r="A46" s="26"/>
      <c r="B46" s="27" t="s">
        <v>13</v>
      </c>
      <c r="C46" s="21">
        <v>2614</v>
      </c>
      <c r="D46" s="28">
        <f t="shared" si="1"/>
        <v>31368</v>
      </c>
      <c r="E46" s="21" t="s">
        <v>61</v>
      </c>
    </row>
    <row r="47" spans="1:5" ht="12.75">
      <c r="A47" s="26"/>
      <c r="B47" s="27" t="s">
        <v>13</v>
      </c>
      <c r="C47" s="21">
        <v>45</v>
      </c>
      <c r="D47" s="28">
        <f t="shared" si="1"/>
        <v>540</v>
      </c>
      <c r="E47" s="21" t="s">
        <v>60</v>
      </c>
    </row>
    <row r="48" spans="1:5" ht="12.75">
      <c r="A48" s="26"/>
      <c r="B48" s="27" t="s">
        <v>13</v>
      </c>
      <c r="C48" s="21">
        <v>29000</v>
      </c>
      <c r="D48" s="28">
        <v>348000</v>
      </c>
      <c r="E48" s="38" t="s">
        <v>66</v>
      </c>
    </row>
    <row r="49" spans="1:5" ht="12.75">
      <c r="A49" s="26"/>
      <c r="B49" s="27" t="s">
        <v>13</v>
      </c>
      <c r="C49" s="21">
        <v>7083</v>
      </c>
      <c r="D49" s="28">
        <f t="shared" si="1"/>
        <v>84996</v>
      </c>
      <c r="E49" s="38" t="s">
        <v>67</v>
      </c>
    </row>
    <row r="50" spans="1:5" ht="12.75">
      <c r="A50" s="26"/>
      <c r="B50" s="27" t="s">
        <v>13</v>
      </c>
      <c r="C50" s="21">
        <v>7833</v>
      </c>
      <c r="D50" s="28">
        <f t="shared" si="1"/>
        <v>93996</v>
      </c>
      <c r="E50" s="21" t="s">
        <v>63</v>
      </c>
    </row>
    <row r="51" spans="1:5" ht="12.75">
      <c r="A51" s="26"/>
      <c r="B51" s="27" t="s">
        <v>32</v>
      </c>
      <c r="C51" s="21">
        <v>22000</v>
      </c>
      <c r="D51" s="28">
        <v>220000</v>
      </c>
      <c r="E51" s="21" t="s">
        <v>62</v>
      </c>
    </row>
    <row r="52" spans="1:5" ht="12.75">
      <c r="A52" s="26"/>
      <c r="B52" s="27" t="s">
        <v>15</v>
      </c>
      <c r="C52" s="21">
        <v>28487</v>
      </c>
      <c r="D52" s="28">
        <v>113948</v>
      </c>
      <c r="E52" s="21" t="s">
        <v>68</v>
      </c>
    </row>
    <row r="53" spans="1:5" ht="12.75">
      <c r="A53" s="26"/>
      <c r="B53" s="27" t="s">
        <v>14</v>
      </c>
      <c r="C53" s="21">
        <v>45264</v>
      </c>
      <c r="D53" s="28">
        <v>45264</v>
      </c>
      <c r="E53" s="21" t="s">
        <v>70</v>
      </c>
    </row>
    <row r="54" spans="1:5" ht="12.75">
      <c r="A54" s="26"/>
      <c r="B54" s="27" t="s">
        <v>14</v>
      </c>
      <c r="C54" s="21">
        <v>21000</v>
      </c>
      <c r="D54" s="28">
        <v>21000</v>
      </c>
      <c r="E54" s="21" t="s">
        <v>69</v>
      </c>
    </row>
    <row r="55" spans="1:5" ht="12.75">
      <c r="A55" s="34"/>
      <c r="B55" s="35"/>
      <c r="C55" s="39"/>
      <c r="D55" s="37">
        <f>SUM(D42:D54)</f>
        <v>1440030</v>
      </c>
      <c r="E55" s="21"/>
    </row>
    <row r="56" spans="1:5" ht="12.75">
      <c r="A56" s="21"/>
      <c r="B56" s="27"/>
      <c r="C56" s="40"/>
      <c r="D56" s="41"/>
      <c r="E56" s="21"/>
    </row>
    <row r="57" spans="1:5" ht="12.75">
      <c r="A57" s="23" t="s">
        <v>11</v>
      </c>
      <c r="B57" s="24" t="s">
        <v>13</v>
      </c>
      <c r="C57" s="42">
        <v>20</v>
      </c>
      <c r="D57" s="25">
        <f>C57*12</f>
        <v>240</v>
      </c>
      <c r="E57" s="21" t="s">
        <v>36</v>
      </c>
    </row>
    <row r="58" spans="1:5" ht="12.75">
      <c r="A58" s="26"/>
      <c r="B58" s="27" t="s">
        <v>13</v>
      </c>
      <c r="C58" s="40">
        <v>3000</v>
      </c>
      <c r="D58" s="40">
        <v>36000</v>
      </c>
      <c r="E58" s="21" t="s">
        <v>35</v>
      </c>
    </row>
    <row r="59" spans="1:5" ht="12.75">
      <c r="A59" s="26"/>
      <c r="B59" s="27" t="s">
        <v>14</v>
      </c>
      <c r="C59" s="40">
        <v>180</v>
      </c>
      <c r="D59" s="40">
        <v>180</v>
      </c>
      <c r="E59" s="21" t="s">
        <v>34</v>
      </c>
    </row>
    <row r="60" spans="1:5" ht="12.75">
      <c r="A60" s="26"/>
      <c r="B60" s="27" t="s">
        <v>14</v>
      </c>
      <c r="C60" s="40">
        <v>2400</v>
      </c>
      <c r="D60" s="40">
        <v>2400</v>
      </c>
      <c r="E60" s="21" t="s">
        <v>33</v>
      </c>
    </row>
    <row r="61" spans="1:5" ht="12.75">
      <c r="A61" s="26"/>
      <c r="B61" s="27" t="s">
        <v>14</v>
      </c>
      <c r="C61" s="40">
        <v>1012</v>
      </c>
      <c r="D61" s="40">
        <v>1012</v>
      </c>
      <c r="E61" s="21" t="s">
        <v>37</v>
      </c>
    </row>
    <row r="62" spans="1:5" ht="12.75">
      <c r="A62" s="26"/>
      <c r="B62" s="27" t="s">
        <v>14</v>
      </c>
      <c r="C62" s="40">
        <v>12000</v>
      </c>
      <c r="D62" s="40">
        <v>12000</v>
      </c>
      <c r="E62" s="21" t="s">
        <v>38</v>
      </c>
    </row>
    <row r="63" spans="1:5" ht="12.75">
      <c r="A63" s="26"/>
      <c r="B63" s="27" t="s">
        <v>14</v>
      </c>
      <c r="C63" s="28">
        <v>940</v>
      </c>
      <c r="D63" s="28">
        <v>940</v>
      </c>
      <c r="E63" s="21" t="s">
        <v>39</v>
      </c>
    </row>
    <row r="64" spans="1:5" ht="12.75">
      <c r="A64" s="26"/>
      <c r="B64" s="27" t="s">
        <v>14</v>
      </c>
      <c r="C64" s="28">
        <v>1740</v>
      </c>
      <c r="D64" s="28">
        <v>1740</v>
      </c>
      <c r="E64" s="21" t="s">
        <v>40</v>
      </c>
    </row>
    <row r="65" spans="1:5" ht="12.75">
      <c r="A65" s="26"/>
      <c r="B65" s="27" t="s">
        <v>14</v>
      </c>
      <c r="C65" s="28">
        <v>2520</v>
      </c>
      <c r="D65" s="28">
        <v>2520</v>
      </c>
      <c r="E65" s="21" t="s">
        <v>41</v>
      </c>
    </row>
    <row r="66" spans="1:5" ht="12.75">
      <c r="A66" s="26"/>
      <c r="B66" s="27" t="s">
        <v>14</v>
      </c>
      <c r="C66" s="40">
        <v>3650</v>
      </c>
      <c r="D66" s="40">
        <v>3650</v>
      </c>
      <c r="E66" s="21" t="s">
        <v>42</v>
      </c>
    </row>
    <row r="67" spans="1:5" ht="12.75">
      <c r="A67" s="26"/>
      <c r="B67" s="27" t="s">
        <v>32</v>
      </c>
      <c r="C67" s="40">
        <v>9917</v>
      </c>
      <c r="D67" s="28">
        <v>9917</v>
      </c>
      <c r="E67" s="21" t="s">
        <v>43</v>
      </c>
    </row>
    <row r="68" spans="1:5" ht="12.75">
      <c r="A68" s="26"/>
      <c r="B68" s="27" t="s">
        <v>14</v>
      </c>
      <c r="C68" s="40">
        <v>115</v>
      </c>
      <c r="D68" s="28">
        <v>115</v>
      </c>
      <c r="E68" s="21" t="s">
        <v>44</v>
      </c>
    </row>
    <row r="69" spans="1:5" ht="12.75">
      <c r="A69" s="26"/>
      <c r="B69" s="27" t="s">
        <v>14</v>
      </c>
      <c r="C69" s="40">
        <v>45115</v>
      </c>
      <c r="D69" s="28">
        <v>45115</v>
      </c>
      <c r="E69" s="21" t="s">
        <v>45</v>
      </c>
    </row>
    <row r="70" spans="1:5" ht="12.75">
      <c r="A70" s="26"/>
      <c r="B70" s="27" t="s">
        <v>14</v>
      </c>
      <c r="C70" s="40">
        <v>43604</v>
      </c>
      <c r="D70" s="28">
        <v>43604</v>
      </c>
      <c r="E70" s="21" t="s">
        <v>46</v>
      </c>
    </row>
    <row r="71" spans="1:5" ht="12.75">
      <c r="A71" s="26"/>
      <c r="B71" s="27" t="s">
        <v>14</v>
      </c>
      <c r="C71" s="40">
        <v>1038</v>
      </c>
      <c r="D71" s="28">
        <v>1038</v>
      </c>
      <c r="E71" s="21" t="s">
        <v>47</v>
      </c>
    </row>
    <row r="72" spans="1:5" ht="12.75">
      <c r="A72" s="26"/>
      <c r="B72" s="27" t="s">
        <v>14</v>
      </c>
      <c r="C72" s="40">
        <v>35570</v>
      </c>
      <c r="D72" s="28">
        <v>35570</v>
      </c>
      <c r="E72" s="21" t="s">
        <v>48</v>
      </c>
    </row>
    <row r="73" spans="1:5" ht="12.75">
      <c r="A73" s="26"/>
      <c r="B73" s="27" t="s">
        <v>14</v>
      </c>
      <c r="C73" s="40">
        <v>4540</v>
      </c>
      <c r="D73" s="28">
        <v>4540</v>
      </c>
      <c r="E73" s="21" t="s">
        <v>49</v>
      </c>
    </row>
    <row r="74" spans="1:5" ht="12.75">
      <c r="A74" s="26"/>
      <c r="B74" s="27" t="s">
        <v>14</v>
      </c>
      <c r="C74" s="40">
        <v>6922</v>
      </c>
      <c r="D74" s="28">
        <v>6922</v>
      </c>
      <c r="E74" s="21" t="s">
        <v>50</v>
      </c>
    </row>
    <row r="75" spans="1:5" ht="12.75">
      <c r="A75" s="34"/>
      <c r="B75" s="35"/>
      <c r="C75" s="39"/>
      <c r="D75" s="37">
        <f>SUM(D57:D74)</f>
        <v>207503</v>
      </c>
      <c r="E75" s="21"/>
    </row>
    <row r="76" spans="1:5" ht="12.75">
      <c r="A76" s="23" t="s">
        <v>27</v>
      </c>
      <c r="B76" s="24"/>
      <c r="C76" s="42"/>
      <c r="D76" s="25"/>
      <c r="E76" s="21"/>
    </row>
    <row r="77" spans="1:5" ht="12.75">
      <c r="A77" s="26"/>
      <c r="B77" s="27" t="s">
        <v>16</v>
      </c>
      <c r="C77" s="40"/>
      <c r="D77" s="28">
        <v>6000</v>
      </c>
      <c r="E77" s="21"/>
    </row>
    <row r="78" spans="1:5" ht="12.75">
      <c r="A78" s="26"/>
      <c r="B78" s="27" t="s">
        <v>17</v>
      </c>
      <c r="C78" s="40"/>
      <c r="D78" s="28">
        <v>5000</v>
      </c>
      <c r="E78" s="21"/>
    </row>
    <row r="79" spans="1:5" ht="12.75">
      <c r="A79" s="34"/>
      <c r="B79" s="35"/>
      <c r="C79" s="39"/>
      <c r="D79" s="37">
        <f>SUM(D76:D78)</f>
        <v>11000</v>
      </c>
      <c r="E79" s="21"/>
    </row>
    <row r="80" spans="1:5" ht="15">
      <c r="A80" s="3"/>
      <c r="B80" s="3"/>
      <c r="C80" s="3"/>
      <c r="D80" s="13"/>
      <c r="E80" s="3"/>
    </row>
    <row r="81" spans="1:5" ht="15">
      <c r="A81" s="3" t="s">
        <v>18</v>
      </c>
      <c r="B81" s="3"/>
      <c r="C81" s="3"/>
      <c r="D81" s="3"/>
      <c r="E81" s="3"/>
    </row>
    <row r="82" spans="1:5" ht="15">
      <c r="A82" s="3"/>
      <c r="B82" s="3"/>
      <c r="C82" s="3"/>
      <c r="D82" s="3"/>
      <c r="E82" s="3"/>
    </row>
    <row r="83" spans="1:5" ht="15">
      <c r="A83" s="3"/>
      <c r="C83" s="3"/>
      <c r="D83" s="3"/>
      <c r="E83" s="3"/>
    </row>
    <row r="84" spans="1:5" ht="15">
      <c r="A84" s="3"/>
      <c r="B84" s="3"/>
      <c r="C84" s="3"/>
      <c r="D84" s="3"/>
      <c r="E84" s="3"/>
    </row>
    <row r="85" spans="1:5" ht="15">
      <c r="A85" s="3"/>
      <c r="B85" s="3"/>
      <c r="C85" s="3"/>
      <c r="D85" s="3"/>
      <c r="E8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Satalice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 Satalice</dc:creator>
  <cp:keywords/>
  <dc:description/>
  <cp:lastModifiedBy>Satalice</cp:lastModifiedBy>
  <cp:lastPrinted>2016-01-27T07:24:17Z</cp:lastPrinted>
  <dcterms:created xsi:type="dcterms:W3CDTF">2005-04-25T13:08:39Z</dcterms:created>
  <dcterms:modified xsi:type="dcterms:W3CDTF">2016-02-18T07:58:29Z</dcterms:modified>
  <cp:category/>
  <cp:version/>
  <cp:contentType/>
  <cp:contentStatus/>
</cp:coreProperties>
</file>